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Сайт\2024 РАЗМЕЩЕНИЕ\20 (19с)\за 2023\"/>
    </mc:Choice>
  </mc:AlternateContent>
  <xr:revisionPtr revIDLastSave="0" documentId="13_ncr:1_{BF683B52-5A25-499C-9B08-75EBF13A5E0F}" xr6:coauthVersionLast="47" xr6:coauthVersionMax="47" xr10:uidLastSave="{00000000-0000-0000-0000-000000000000}"/>
  <bookViews>
    <workbookView xWindow="-120" yWindow="-120" windowWidth="29040" windowHeight="15720" tabRatio="876" xr2:uid="{00000000-000D-0000-FFFF-FFFF00000000}"/>
  </bookViews>
  <sheets>
    <sheet name="4" sheetId="6" r:id="rId1"/>
  </sheets>
  <definedNames>
    <definedName name="_xlnm.Print_Area" localSheetId="0">'4'!$A$1:$S$16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6" l="1"/>
  <c r="S11" i="6"/>
  <c r="N13" i="6"/>
  <c r="N14" i="6"/>
  <c r="N15" i="6"/>
  <c r="E16" i="6" l="1"/>
  <c r="E11" i="6"/>
  <c r="E10" i="6"/>
  <c r="E6" i="6"/>
  <c r="E5" i="6"/>
  <c r="H16" i="6"/>
  <c r="H12" i="6"/>
  <c r="H10" i="6"/>
  <c r="K10" i="6"/>
  <c r="S6" i="6"/>
  <c r="S7" i="6"/>
  <c r="S8" i="6"/>
  <c r="S9" i="6"/>
  <c r="S13" i="6"/>
  <c r="S14" i="6"/>
  <c r="S15" i="6"/>
  <c r="S5" i="6"/>
  <c r="R6" i="6"/>
  <c r="R7" i="6"/>
  <c r="R8" i="6"/>
  <c r="R9" i="6"/>
  <c r="R11" i="6"/>
  <c r="R12" i="6"/>
  <c r="R13" i="6"/>
  <c r="R14" i="6"/>
  <c r="R15" i="6"/>
  <c r="R5" i="6"/>
  <c r="N12" i="6" l="1"/>
  <c r="N11" i="6"/>
  <c r="N6" i="6"/>
  <c r="N5" i="6"/>
  <c r="Q16" i="6" l="1"/>
  <c r="R16" i="6" s="1"/>
  <c r="S16" i="6" s="1"/>
  <c r="Q15" i="6"/>
  <c r="Q14" i="6"/>
  <c r="Q13" i="6"/>
  <c r="Q12" i="6"/>
  <c r="Q11" i="6"/>
  <c r="Q10" i="6"/>
  <c r="R10" i="6" s="1"/>
  <c r="S10" i="6" s="1"/>
  <c r="Q9" i="6"/>
  <c r="Q8" i="6"/>
  <c r="Q7" i="6"/>
  <c r="Q6" i="6"/>
  <c r="Q5" i="6"/>
  <c r="N16" i="6"/>
  <c r="N10" i="6"/>
  <c r="N9" i="6"/>
  <c r="N8" i="6"/>
  <c r="N7" i="6"/>
  <c r="K16" i="6"/>
  <c r="K15" i="6"/>
  <c r="K14" i="6"/>
  <c r="K13" i="6"/>
  <c r="H15" i="6"/>
  <c r="H14" i="6"/>
  <c r="H13" i="6"/>
  <c r="H9" i="6"/>
  <c r="H8" i="6"/>
  <c r="E15" i="6"/>
  <c r="E14" i="6"/>
  <c r="E13" i="6"/>
  <c r="E9" i="6"/>
  <c r="E8" i="6"/>
  <c r="E7" i="6"/>
</calcChain>
</file>

<file path=xl/sharedStrings.xml><?xml version="1.0" encoding="utf-8"?>
<sst xmlns="http://schemas.openxmlformats.org/spreadsheetml/2006/main" count="51" uniqueCount="27">
  <si>
    <t>до 15 кВт включительно, всего</t>
  </si>
  <si>
    <t>свыше 15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</si>
  <si>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</si>
  <si>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</si>
  <si>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</si>
  <si>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№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</si>
  <si>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</si>
  <si>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</si>
  <si>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</si>
  <si>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</si>
  <si>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</si>
  <si>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</si>
  <si>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</si>
  <si>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</si>
  <si>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</si>
  <si>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</si>
  <si>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</si>
  <si>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</si>
  <si>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</si>
  <si>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</si>
  <si>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3.1.</t>
  </si>
  <si>
    <t>3.2.</t>
  </si>
  <si>
    <t>7.1.</t>
  </si>
  <si>
    <t>7.2.</t>
  </si>
  <si>
    <t>-</t>
  </si>
  <si>
    <t>Число исполненных договоров об осуществлении технологического присоединения к электрическим сетям, штуки*</t>
  </si>
  <si>
    <t>* с учетом выполнения договоров, заключенных ранее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</si>
</sst>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textRotation="90"/>
    </xf>
    <xf numFmtId="0" fontId="2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3"/>
  <sheetViews>
    <sheetView tabSelected="1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20" sqref="J20"/>
    </sheetView>
  </sheetViews>
  <sheetFormatPr defaultRowHeight="11.25" x14ac:dyDescent="0.2"/>
  <cols>
    <col min="1" max="1" width="6" style="10" customWidth="1"/>
    <col min="2" max="2" width="37.5703125" style="10" customWidth="1"/>
    <col min="3" max="6" width="11.85546875" style="10" customWidth="1"/>
    <col min="7" max="7" width="11.85546875" style="13" customWidth="1"/>
    <col min="8" max="9" width="11.85546875" style="10" customWidth="1"/>
    <col min="10" max="10" width="11.85546875" style="13" customWidth="1"/>
    <col min="11" max="12" width="11.85546875" style="10" customWidth="1"/>
    <col min="13" max="13" width="11.85546875" style="13" customWidth="1"/>
    <col min="14" max="19" width="11.85546875" style="10" customWidth="1"/>
    <col min="20" max="24" width="7.5703125" style="10" customWidth="1"/>
    <col min="25" max="16384" width="9.140625" style="10"/>
  </cols>
  <sheetData>
    <row r="1" spans="1:24" x14ac:dyDescent="0.2">
      <c r="A1" s="26" t="s">
        <v>5</v>
      </c>
      <c r="B1" s="26" t="s">
        <v>6</v>
      </c>
      <c r="C1" s="27" t="s">
        <v>7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2" t="s">
        <v>8</v>
      </c>
      <c r="S1" s="23"/>
    </row>
    <row r="2" spans="1:24" ht="27.75" customHeight="1" x14ac:dyDescent="0.2">
      <c r="A2" s="26"/>
      <c r="B2" s="26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4"/>
      <c r="S2" s="25"/>
      <c r="T2" s="11"/>
      <c r="U2" s="11"/>
      <c r="V2" s="11"/>
      <c r="W2" s="11"/>
      <c r="X2" s="11"/>
    </row>
    <row r="3" spans="1:24" ht="37.5" customHeight="1" x14ac:dyDescent="0.2">
      <c r="A3" s="26"/>
      <c r="B3" s="26"/>
      <c r="C3" s="12">
        <v>2022</v>
      </c>
      <c r="D3" s="12">
        <v>2023</v>
      </c>
      <c r="E3" s="12" t="s">
        <v>9</v>
      </c>
      <c r="F3" s="12">
        <v>2022</v>
      </c>
      <c r="G3" s="12">
        <v>2023</v>
      </c>
      <c r="H3" s="12" t="s">
        <v>9</v>
      </c>
      <c r="I3" s="12">
        <v>2022</v>
      </c>
      <c r="J3" s="12">
        <v>2023</v>
      </c>
      <c r="K3" s="12" t="s">
        <v>9</v>
      </c>
      <c r="L3" s="12">
        <v>2022</v>
      </c>
      <c r="M3" s="12">
        <v>2023</v>
      </c>
      <c r="N3" s="12" t="s">
        <v>9</v>
      </c>
      <c r="O3" s="12">
        <v>2022</v>
      </c>
      <c r="P3" s="12">
        <v>2023</v>
      </c>
      <c r="Q3" s="12" t="s">
        <v>9</v>
      </c>
      <c r="R3" s="12">
        <v>2022</v>
      </c>
      <c r="S3" s="12">
        <v>2023</v>
      </c>
      <c r="T3" s="1"/>
      <c r="U3" s="3"/>
      <c r="V3" s="1"/>
      <c r="W3" s="1"/>
      <c r="X3" s="1"/>
    </row>
    <row r="4" spans="1:24" s="13" customFormat="1" ht="12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8"/>
      <c r="U4" s="9"/>
      <c r="V4" s="8"/>
      <c r="W4" s="8"/>
      <c r="X4" s="8"/>
    </row>
    <row r="5" spans="1:24" ht="22.5" x14ac:dyDescent="0.2">
      <c r="A5" s="12">
        <v>1</v>
      </c>
      <c r="B5" s="14" t="s">
        <v>10</v>
      </c>
      <c r="C5" s="19">
        <v>117</v>
      </c>
      <c r="D5" s="19">
        <v>87</v>
      </c>
      <c r="E5" s="20">
        <f t="shared" ref="E5:E6" si="0">(D5-C5)/C5</f>
        <v>-0.25641025641025639</v>
      </c>
      <c r="F5" s="19">
        <v>11</v>
      </c>
      <c r="G5" s="19">
        <v>14</v>
      </c>
      <c r="H5" s="21" t="s">
        <v>24</v>
      </c>
      <c r="I5" s="19">
        <v>3</v>
      </c>
      <c r="J5" s="19">
        <v>0</v>
      </c>
      <c r="K5" s="20" t="s">
        <v>24</v>
      </c>
      <c r="L5" s="19">
        <v>0</v>
      </c>
      <c r="M5" s="19">
        <v>0</v>
      </c>
      <c r="N5" s="20" t="str">
        <f t="shared" ref="N5:N6" si="1">IFERROR(M5/L5,"-")</f>
        <v>-</v>
      </c>
      <c r="O5" s="16">
        <v>0</v>
      </c>
      <c r="P5" s="16">
        <v>0</v>
      </c>
      <c r="Q5" s="15" t="str">
        <f>IFERROR(P5/O5,"-")</f>
        <v>-</v>
      </c>
      <c r="R5" s="18">
        <f>C5+F5+I5+L5</f>
        <v>131</v>
      </c>
      <c r="S5" s="18">
        <f>D5+G5+J5+M5</f>
        <v>101</v>
      </c>
      <c r="T5" s="6"/>
      <c r="U5" s="4"/>
      <c r="V5" s="4"/>
      <c r="W5" s="4"/>
      <c r="X5" s="4"/>
    </row>
    <row r="6" spans="1:24" ht="45" x14ac:dyDescent="0.2">
      <c r="A6" s="12">
        <v>2</v>
      </c>
      <c r="B6" s="14" t="s">
        <v>11</v>
      </c>
      <c r="C6" s="19">
        <v>117</v>
      </c>
      <c r="D6" s="19">
        <v>85</v>
      </c>
      <c r="E6" s="20">
        <f t="shared" si="0"/>
        <v>-0.27350427350427353</v>
      </c>
      <c r="F6" s="19">
        <v>11</v>
      </c>
      <c r="G6" s="19">
        <v>5</v>
      </c>
      <c r="H6" s="21" t="s">
        <v>24</v>
      </c>
      <c r="I6" s="19">
        <v>3</v>
      </c>
      <c r="J6" s="19">
        <v>0</v>
      </c>
      <c r="K6" s="20" t="s">
        <v>24</v>
      </c>
      <c r="L6" s="19">
        <v>0</v>
      </c>
      <c r="M6" s="19">
        <v>0</v>
      </c>
      <c r="N6" s="20" t="str">
        <f t="shared" si="1"/>
        <v>-</v>
      </c>
      <c r="O6" s="16">
        <v>0</v>
      </c>
      <c r="P6" s="16">
        <v>0</v>
      </c>
      <c r="Q6" s="15" t="str">
        <f t="shared" ref="Q6:Q16" si="2">IFERROR(P6/O6,"-")</f>
        <v>-</v>
      </c>
      <c r="R6" s="18">
        <f t="shared" ref="R6:S15" si="3">C6+F6+I6+L6</f>
        <v>131</v>
      </c>
      <c r="S6" s="18">
        <f t="shared" ref="S6:S15" si="4">D6+G6+J6+M6</f>
        <v>90</v>
      </c>
      <c r="T6" s="6"/>
      <c r="U6" s="2"/>
      <c r="V6" s="2"/>
      <c r="W6" s="2"/>
      <c r="X6" s="2"/>
    </row>
    <row r="7" spans="1:24" ht="73.5" customHeight="1" x14ac:dyDescent="0.2">
      <c r="A7" s="12">
        <v>3</v>
      </c>
      <c r="B7" s="14" t="s">
        <v>12</v>
      </c>
      <c r="C7" s="19">
        <v>0</v>
      </c>
      <c r="D7" s="19">
        <v>0</v>
      </c>
      <c r="E7" s="20" t="str">
        <f t="shared" ref="E7:E15" si="5">IFERROR(D7/C7,"-")</f>
        <v>-</v>
      </c>
      <c r="F7" s="19">
        <v>0</v>
      </c>
      <c r="G7" s="19">
        <v>0</v>
      </c>
      <c r="H7" s="20" t="s">
        <v>24</v>
      </c>
      <c r="I7" s="19">
        <v>0</v>
      </c>
      <c r="J7" s="19">
        <v>0</v>
      </c>
      <c r="K7" s="20" t="s">
        <v>24</v>
      </c>
      <c r="L7" s="19">
        <v>0</v>
      </c>
      <c r="M7" s="19">
        <v>0</v>
      </c>
      <c r="N7" s="15" t="str">
        <f t="shared" ref="N7:N16" si="6">IFERROR(M7/L7,"-")</f>
        <v>-</v>
      </c>
      <c r="O7" s="16">
        <v>0</v>
      </c>
      <c r="P7" s="16">
        <v>0</v>
      </c>
      <c r="Q7" s="15" t="str">
        <f t="shared" si="2"/>
        <v>-</v>
      </c>
      <c r="R7" s="18">
        <f t="shared" si="3"/>
        <v>0</v>
      </c>
      <c r="S7" s="18">
        <f t="shared" si="4"/>
        <v>0</v>
      </c>
      <c r="T7" s="6"/>
      <c r="U7" s="2"/>
      <c r="V7" s="2"/>
      <c r="W7" s="2"/>
      <c r="X7" s="2"/>
    </row>
    <row r="8" spans="1:24" x14ac:dyDescent="0.2">
      <c r="A8" s="17" t="s">
        <v>20</v>
      </c>
      <c r="B8" s="14" t="s">
        <v>13</v>
      </c>
      <c r="C8" s="16">
        <v>0</v>
      </c>
      <c r="D8" s="19">
        <v>0</v>
      </c>
      <c r="E8" s="15" t="str">
        <f t="shared" si="5"/>
        <v>-</v>
      </c>
      <c r="F8" s="16">
        <v>0</v>
      </c>
      <c r="G8" s="19">
        <v>0</v>
      </c>
      <c r="H8" s="15" t="str">
        <f t="shared" ref="H8:H15" si="7">IFERROR(G8/F8,"-")</f>
        <v>-</v>
      </c>
      <c r="I8" s="16">
        <v>0</v>
      </c>
      <c r="J8" s="19">
        <v>0</v>
      </c>
      <c r="K8" s="15" t="s">
        <v>24</v>
      </c>
      <c r="L8" s="16">
        <v>0</v>
      </c>
      <c r="M8" s="16">
        <v>0</v>
      </c>
      <c r="N8" s="15" t="str">
        <f t="shared" si="6"/>
        <v>-</v>
      </c>
      <c r="O8" s="16">
        <v>0</v>
      </c>
      <c r="P8" s="16">
        <v>0</v>
      </c>
      <c r="Q8" s="15" t="str">
        <f t="shared" si="2"/>
        <v>-</v>
      </c>
      <c r="R8" s="18">
        <f t="shared" si="3"/>
        <v>0</v>
      </c>
      <c r="S8" s="18">
        <f t="shared" si="4"/>
        <v>0</v>
      </c>
      <c r="T8" s="6"/>
      <c r="U8" s="2"/>
      <c r="V8" s="2"/>
      <c r="W8" s="2"/>
      <c r="X8" s="2"/>
    </row>
    <row r="9" spans="1:24" x14ac:dyDescent="0.2">
      <c r="A9" s="17" t="s">
        <v>21</v>
      </c>
      <c r="B9" s="14" t="s">
        <v>14</v>
      </c>
      <c r="C9" s="16">
        <v>0</v>
      </c>
      <c r="D9" s="19">
        <v>0</v>
      </c>
      <c r="E9" s="15" t="str">
        <f t="shared" si="5"/>
        <v>-</v>
      </c>
      <c r="F9" s="16">
        <v>0</v>
      </c>
      <c r="G9" s="19">
        <v>0</v>
      </c>
      <c r="H9" s="15" t="str">
        <f t="shared" si="7"/>
        <v>-</v>
      </c>
      <c r="I9" s="16">
        <v>0</v>
      </c>
      <c r="J9" s="19">
        <v>0</v>
      </c>
      <c r="K9" s="15" t="s">
        <v>24</v>
      </c>
      <c r="L9" s="16">
        <v>0</v>
      </c>
      <c r="M9" s="16">
        <v>0</v>
      </c>
      <c r="N9" s="15" t="str">
        <f t="shared" si="6"/>
        <v>-</v>
      </c>
      <c r="O9" s="16">
        <v>0</v>
      </c>
      <c r="P9" s="16">
        <v>0</v>
      </c>
      <c r="Q9" s="15" t="str">
        <f t="shared" si="2"/>
        <v>-</v>
      </c>
      <c r="R9" s="18">
        <f t="shared" si="3"/>
        <v>0</v>
      </c>
      <c r="S9" s="18">
        <f t="shared" si="4"/>
        <v>0</v>
      </c>
      <c r="T9" s="6"/>
      <c r="U9" s="2"/>
      <c r="V9" s="2"/>
      <c r="W9" s="2"/>
      <c r="X9" s="2"/>
    </row>
    <row r="10" spans="1:24" ht="45" x14ac:dyDescent="0.2">
      <c r="A10" s="12">
        <v>4</v>
      </c>
      <c r="B10" s="14" t="s">
        <v>15</v>
      </c>
      <c r="C10" s="16">
        <v>11</v>
      </c>
      <c r="D10" s="16">
        <v>17</v>
      </c>
      <c r="E10" s="15">
        <f t="shared" ref="E10:E11" si="8">(D10-C10)/C10</f>
        <v>0.54545454545454541</v>
      </c>
      <c r="F10" s="16">
        <v>12</v>
      </c>
      <c r="G10" s="16">
        <v>9</v>
      </c>
      <c r="H10" s="15">
        <f t="shared" ref="H10:H12" si="9">(G10-F10)/F10</f>
        <v>-0.25</v>
      </c>
      <c r="I10" s="16">
        <v>18</v>
      </c>
      <c r="J10" s="16">
        <v>0</v>
      </c>
      <c r="K10" s="15">
        <f>(J10-I10)/I10</f>
        <v>-1</v>
      </c>
      <c r="L10" s="16" t="s">
        <v>24</v>
      </c>
      <c r="M10" s="16" t="s">
        <v>24</v>
      </c>
      <c r="N10" s="15" t="str">
        <f t="shared" si="6"/>
        <v>-</v>
      </c>
      <c r="O10" s="16" t="s">
        <v>24</v>
      </c>
      <c r="P10" s="16" t="s">
        <v>24</v>
      </c>
      <c r="Q10" s="15" t="str">
        <f t="shared" si="2"/>
        <v>-</v>
      </c>
      <c r="R10" s="15" t="str">
        <f t="shared" ref="R10" si="10">IFERROR(Q10/P10,"-")</f>
        <v>-</v>
      </c>
      <c r="S10" s="15" t="str">
        <f t="shared" ref="S10" si="11">IFERROR(R10/Q10,"-")</f>
        <v>-</v>
      </c>
      <c r="T10" s="2"/>
      <c r="U10" s="2"/>
      <c r="V10" s="2"/>
      <c r="W10" s="2"/>
      <c r="X10" s="2"/>
    </row>
    <row r="11" spans="1:24" ht="33.75" x14ac:dyDescent="0.2">
      <c r="A11" s="12">
        <v>5</v>
      </c>
      <c r="B11" s="14" t="s">
        <v>16</v>
      </c>
      <c r="C11" s="19">
        <v>106</v>
      </c>
      <c r="D11" s="19">
        <v>85</v>
      </c>
      <c r="E11" s="20">
        <f t="shared" si="8"/>
        <v>-0.19811320754716982</v>
      </c>
      <c r="F11" s="19">
        <v>10</v>
      </c>
      <c r="G11" s="19">
        <v>5</v>
      </c>
      <c r="H11" s="20" t="s">
        <v>24</v>
      </c>
      <c r="I11" s="19">
        <v>2</v>
      </c>
      <c r="J11" s="19">
        <v>0</v>
      </c>
      <c r="K11" s="20" t="s">
        <v>24</v>
      </c>
      <c r="L11" s="19">
        <v>0</v>
      </c>
      <c r="M11" s="19">
        <v>0</v>
      </c>
      <c r="N11" s="15" t="str">
        <f t="shared" si="6"/>
        <v>-</v>
      </c>
      <c r="O11" s="16">
        <v>0</v>
      </c>
      <c r="P11" s="16">
        <v>0</v>
      </c>
      <c r="Q11" s="15" t="str">
        <f t="shared" si="2"/>
        <v>-</v>
      </c>
      <c r="R11" s="18">
        <f t="shared" si="3"/>
        <v>118</v>
      </c>
      <c r="S11" s="18">
        <f t="shared" si="3"/>
        <v>90</v>
      </c>
      <c r="T11" s="6"/>
      <c r="U11" s="4"/>
      <c r="V11" s="4"/>
      <c r="W11" s="4"/>
      <c r="X11" s="4"/>
    </row>
    <row r="12" spans="1:24" ht="33.75" x14ac:dyDescent="0.2">
      <c r="A12" s="12">
        <v>6</v>
      </c>
      <c r="B12" s="14" t="s">
        <v>25</v>
      </c>
      <c r="C12" s="19">
        <v>113</v>
      </c>
      <c r="D12" s="19">
        <v>94</v>
      </c>
      <c r="E12" s="20" t="s">
        <v>24</v>
      </c>
      <c r="F12" s="19">
        <v>9</v>
      </c>
      <c r="G12" s="19">
        <v>7</v>
      </c>
      <c r="H12" s="20">
        <f t="shared" si="9"/>
        <v>-0.22222222222222221</v>
      </c>
      <c r="I12" s="19">
        <v>1</v>
      </c>
      <c r="J12" s="19">
        <v>0</v>
      </c>
      <c r="K12" s="20" t="s">
        <v>24</v>
      </c>
      <c r="L12" s="19">
        <v>1</v>
      </c>
      <c r="M12" s="19">
        <v>0</v>
      </c>
      <c r="N12" s="20">
        <f t="shared" si="6"/>
        <v>0</v>
      </c>
      <c r="O12" s="19">
        <v>0</v>
      </c>
      <c r="P12" s="16">
        <v>0</v>
      </c>
      <c r="Q12" s="15" t="str">
        <f t="shared" si="2"/>
        <v>-</v>
      </c>
      <c r="R12" s="18">
        <f t="shared" si="3"/>
        <v>124</v>
      </c>
      <c r="S12" s="18">
        <f t="shared" si="3"/>
        <v>101</v>
      </c>
      <c r="T12" s="6"/>
    </row>
    <row r="13" spans="1:24" ht="67.5" x14ac:dyDescent="0.2">
      <c r="A13" s="12">
        <v>7</v>
      </c>
      <c r="B13" s="14" t="s">
        <v>17</v>
      </c>
      <c r="C13" s="16">
        <v>0</v>
      </c>
      <c r="D13" s="16">
        <v>0</v>
      </c>
      <c r="E13" s="15" t="str">
        <f t="shared" si="5"/>
        <v>-</v>
      </c>
      <c r="F13" s="16">
        <v>0</v>
      </c>
      <c r="G13" s="16">
        <v>0</v>
      </c>
      <c r="H13" s="15" t="str">
        <f t="shared" si="7"/>
        <v>-</v>
      </c>
      <c r="I13" s="16">
        <v>0</v>
      </c>
      <c r="J13" s="16">
        <v>0</v>
      </c>
      <c r="K13" s="15" t="str">
        <f t="shared" ref="K13:K16" si="12">IFERROR(J13/I13,"-")</f>
        <v>-</v>
      </c>
      <c r="L13" s="16">
        <v>0</v>
      </c>
      <c r="M13" s="16">
        <v>0</v>
      </c>
      <c r="N13" s="15" t="str">
        <f t="shared" si="6"/>
        <v>-</v>
      </c>
      <c r="O13" s="16">
        <v>0</v>
      </c>
      <c r="P13" s="16">
        <v>0</v>
      </c>
      <c r="Q13" s="15" t="str">
        <f t="shared" si="2"/>
        <v>-</v>
      </c>
      <c r="R13" s="18">
        <f t="shared" si="3"/>
        <v>0</v>
      </c>
      <c r="S13" s="18">
        <f t="shared" si="4"/>
        <v>0</v>
      </c>
      <c r="T13" s="6"/>
    </row>
    <row r="14" spans="1:24" x14ac:dyDescent="0.2">
      <c r="A14" s="17" t="s">
        <v>22</v>
      </c>
      <c r="B14" s="14" t="s">
        <v>13</v>
      </c>
      <c r="C14" s="16">
        <v>0</v>
      </c>
      <c r="D14" s="16">
        <v>0</v>
      </c>
      <c r="E14" s="15" t="str">
        <f t="shared" si="5"/>
        <v>-</v>
      </c>
      <c r="F14" s="16">
        <v>0</v>
      </c>
      <c r="G14" s="16">
        <v>0</v>
      </c>
      <c r="H14" s="15" t="str">
        <f t="shared" si="7"/>
        <v>-</v>
      </c>
      <c r="I14" s="16">
        <v>0</v>
      </c>
      <c r="J14" s="16">
        <v>0</v>
      </c>
      <c r="K14" s="15" t="str">
        <f t="shared" si="12"/>
        <v>-</v>
      </c>
      <c r="L14" s="16">
        <v>0</v>
      </c>
      <c r="M14" s="16">
        <v>0</v>
      </c>
      <c r="N14" s="15" t="str">
        <f t="shared" si="6"/>
        <v>-</v>
      </c>
      <c r="O14" s="16">
        <v>0</v>
      </c>
      <c r="P14" s="16">
        <v>0</v>
      </c>
      <c r="Q14" s="15" t="str">
        <f t="shared" si="2"/>
        <v>-</v>
      </c>
      <c r="R14" s="18">
        <f t="shared" si="3"/>
        <v>0</v>
      </c>
      <c r="S14" s="18">
        <f t="shared" si="4"/>
        <v>0</v>
      </c>
      <c r="T14" s="6"/>
    </row>
    <row r="15" spans="1:24" x14ac:dyDescent="0.2">
      <c r="A15" s="17" t="s">
        <v>23</v>
      </c>
      <c r="B15" s="14" t="s">
        <v>18</v>
      </c>
      <c r="C15" s="16">
        <v>0</v>
      </c>
      <c r="D15" s="16">
        <v>0</v>
      </c>
      <c r="E15" s="15" t="str">
        <f t="shared" si="5"/>
        <v>-</v>
      </c>
      <c r="F15" s="16">
        <v>0</v>
      </c>
      <c r="G15" s="16">
        <v>0</v>
      </c>
      <c r="H15" s="15" t="str">
        <f t="shared" si="7"/>
        <v>-</v>
      </c>
      <c r="I15" s="16">
        <v>0</v>
      </c>
      <c r="J15" s="16">
        <v>0</v>
      </c>
      <c r="K15" s="15" t="str">
        <f t="shared" si="12"/>
        <v>-</v>
      </c>
      <c r="L15" s="16">
        <v>0</v>
      </c>
      <c r="M15" s="16">
        <v>0</v>
      </c>
      <c r="N15" s="15" t="str">
        <f t="shared" si="6"/>
        <v>-</v>
      </c>
      <c r="O15" s="16">
        <v>0</v>
      </c>
      <c r="P15" s="16">
        <v>0</v>
      </c>
      <c r="Q15" s="15" t="str">
        <f t="shared" si="2"/>
        <v>-</v>
      </c>
      <c r="R15" s="18">
        <f t="shared" si="3"/>
        <v>0</v>
      </c>
      <c r="S15" s="18">
        <f t="shared" si="4"/>
        <v>0</v>
      </c>
      <c r="T15" s="6"/>
    </row>
    <row r="16" spans="1:24" ht="33.75" x14ac:dyDescent="0.2">
      <c r="A16" s="12">
        <v>8</v>
      </c>
      <c r="B16" s="14" t="s">
        <v>19</v>
      </c>
      <c r="C16" s="16">
        <v>81</v>
      </c>
      <c r="D16" s="16">
        <v>57</v>
      </c>
      <c r="E16" s="15">
        <f t="shared" ref="E16" si="13">(D16-C16)/C16</f>
        <v>-0.29629629629629628</v>
      </c>
      <c r="F16" s="16">
        <v>79</v>
      </c>
      <c r="G16" s="16">
        <v>46</v>
      </c>
      <c r="H16" s="15">
        <f t="shared" ref="H16" si="14">(G16-F16)/F16</f>
        <v>-0.41772151898734178</v>
      </c>
      <c r="I16" s="16">
        <v>67</v>
      </c>
      <c r="J16" s="19">
        <v>0</v>
      </c>
      <c r="K16" s="15">
        <f t="shared" si="12"/>
        <v>0</v>
      </c>
      <c r="L16" s="16" t="s">
        <v>24</v>
      </c>
      <c r="M16" s="16" t="s">
        <v>24</v>
      </c>
      <c r="N16" s="15" t="str">
        <f t="shared" si="6"/>
        <v>-</v>
      </c>
      <c r="O16" s="16" t="s">
        <v>24</v>
      </c>
      <c r="P16" s="16" t="s">
        <v>24</v>
      </c>
      <c r="Q16" s="15" t="str">
        <f t="shared" si="2"/>
        <v>-</v>
      </c>
      <c r="R16" s="15" t="str">
        <f t="shared" ref="R16" si="15">IFERROR(Q16/P16,"-")</f>
        <v>-</v>
      </c>
      <c r="S16" s="15" t="str">
        <f t="shared" ref="S16" si="16">IFERROR(R16/Q16,"-")</f>
        <v>-</v>
      </c>
    </row>
    <row r="18" spans="2:3" x14ac:dyDescent="0.2">
      <c r="B18" s="11" t="s">
        <v>26</v>
      </c>
    </row>
    <row r="23" spans="2:3" x14ac:dyDescent="0.2">
      <c r="C23" s="5"/>
    </row>
  </sheetData>
  <mergeCells count="9">
    <mergeCell ref="R1:S2"/>
    <mergeCell ref="A1:A3"/>
    <mergeCell ref="B1:B3"/>
    <mergeCell ref="C1:Q1"/>
    <mergeCell ref="C2:E2"/>
    <mergeCell ref="F2:H2"/>
    <mergeCell ref="I2:K2"/>
    <mergeCell ref="L2:N2"/>
    <mergeCell ref="O2:Q2"/>
  </mergeCells>
  <pageMargins left="0.11811023622047245" right="0.11811023622047245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Макаев Алексей Сергеевич</dc:creator>
  <cp:lastModifiedBy>Энерго Север</cp:lastModifiedBy>
  <cp:lastPrinted>2022-11-08T10:46:52Z</cp:lastPrinted>
  <dcterms:created xsi:type="dcterms:W3CDTF">2016-03-24T05:59:49Z</dcterms:created>
  <dcterms:modified xsi:type="dcterms:W3CDTF">2024-03-22T06:40:52Z</dcterms:modified>
</cp:coreProperties>
</file>